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<sst xmlns="http://schemas.openxmlformats.org/spreadsheetml/2006/main" count="40" uniqueCount="36">
  <si>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</si>
  <si>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</si>
  <si>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</si>
  <si>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</si>
  <si>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</si>
  <si>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</si>
  <si>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</si>
  <si>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</si>
  <si>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</si>
  <si>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</si>
  <si>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</si>
  <si>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</si>
  <si>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</si>
  <si>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</si>
  <si>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</si>
  <si>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</si>
  <si>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</si>
  <si>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</si>
  <si>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</si>
  <si>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</si>
  <si>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</si>
  <si>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</si>
  <si>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</si>
  <si>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</si>
  <si>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</si>
  <si>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</si>
  <si>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</si>
  <si>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</si>
  <si>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</si>
  <si>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</si>
  <si>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</si>
  <si>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</si>
  <si>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</si>
  <si>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</si>
  <si>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</si>
  <si>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Химиков пр-кт,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</si>
</sst>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8" sqref="K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201.78199999999998</v>
      </c>
      <c r="D11" s="37">
        <v>160116.76999999999</v>
      </c>
      <c r="E11" s="32">
        <v>11257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169719.69</v>
      </c>
      <c r="K11" s="33">
        <v>1.7925024429244023E-2</v>
      </c>
      <c r="L11" s="24">
        <f>J11-D11</f>
        <v>9602.9200000000128</v>
      </c>
    </row>
    <row r="12" spans="2:12" s="25" customFormat="1" ht="27.75" customHeight="1" x14ac:dyDescent="0.25">
      <c r="B12" s="21" t="s">
        <v>18</v>
      </c>
      <c r="C12" s="31">
        <v>511.89699999999999</v>
      </c>
      <c r="D12" s="37">
        <v>408051.1</v>
      </c>
      <c r="E12" s="32">
        <v>11257</v>
      </c>
      <c r="F12" s="31">
        <v>1.9E-2</v>
      </c>
      <c r="G12" s="22">
        <v>757.54</v>
      </c>
      <c r="H12" s="22">
        <v>945.12</v>
      </c>
      <c r="I12" s="22">
        <v>1468.84</v>
      </c>
      <c r="J12" s="22">
        <v>170494.15</v>
      </c>
      <c r="K12" s="33">
        <v>4.5473660833259308E-2</v>
      </c>
      <c r="L12" s="24">
        <f t="shared" ref="L12:L22" si="0">J12-D12</f>
        <v>-237556.94999999998</v>
      </c>
    </row>
    <row r="13" spans="2:12" s="25" customFormat="1" ht="27.75" customHeight="1" x14ac:dyDescent="0.25">
      <c r="B13" s="21" t="s">
        <v>19</v>
      </c>
      <c r="C13" s="31">
        <v>280.46199999999999</v>
      </c>
      <c r="D13" s="37">
        <v>224335.52</v>
      </c>
      <c r="E13" s="32">
        <v>11257.000000000002</v>
      </c>
      <c r="F13" s="31">
        <v>1.9E-2</v>
      </c>
      <c r="G13" s="22">
        <v>757.54</v>
      </c>
      <c r="H13" s="22">
        <v>945.12</v>
      </c>
      <c r="I13" s="22">
        <v>1468.84</v>
      </c>
      <c r="J13" s="22">
        <v>171080.57</v>
      </c>
      <c r="K13" s="23">
        <v>2.4914453229101886E-2</v>
      </c>
      <c r="L13" s="24">
        <f t="shared" si="0"/>
        <v>-53254.949999999983</v>
      </c>
    </row>
    <row r="14" spans="2:12" s="25" customFormat="1" ht="27.75" customHeight="1" x14ac:dyDescent="0.25">
      <c r="B14" s="21" t="s">
        <v>20</v>
      </c>
      <c r="C14" s="31">
        <v>248.04600000000002</v>
      </c>
      <c r="D14" s="37">
        <v>198349.44</v>
      </c>
      <c r="E14" s="32">
        <v>11257.000000000002</v>
      </c>
      <c r="F14" s="31">
        <v>1.9E-2</v>
      </c>
      <c r="G14" s="22">
        <v>757.54</v>
      </c>
      <c r="H14" s="22">
        <v>945.12</v>
      </c>
      <c r="I14" s="22">
        <v>1468.84</v>
      </c>
      <c r="J14" s="22">
        <v>171031.50000000003</v>
      </c>
      <c r="K14" s="23">
        <v>2.2034822776938794E-2</v>
      </c>
      <c r="L14" s="24">
        <f t="shared" si="0"/>
        <v>-27317.939999999973</v>
      </c>
    </row>
    <row r="15" spans="2:12" s="25" customFormat="1" ht="27.75" customHeight="1" x14ac:dyDescent="0.25">
      <c r="B15" s="21" t="s">
        <v>21</v>
      </c>
      <c r="C15" s="31">
        <v>149.947</v>
      </c>
      <c r="D15" s="37">
        <v>119933.78</v>
      </c>
      <c r="E15" s="32">
        <v>11257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171073.22000000003</v>
      </c>
      <c r="K15" s="23">
        <v>1.3320334014391045E-2</v>
      </c>
      <c r="L15" s="24">
        <f t="shared" si="0"/>
        <v>51139.440000000031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11256.999999999998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170527.3</v>
      </c>
      <c r="K16" s="23">
        <v>0</v>
      </c>
      <c r="L16" s="24">
        <f t="shared" si="0"/>
        <v>170527.3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11257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176337.99000000002</v>
      </c>
      <c r="K17" s="23">
        <v>0</v>
      </c>
      <c r="L17" s="24">
        <f t="shared" si="0"/>
        <v>176337.99000000002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11257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177266.59999999998</v>
      </c>
      <c r="K18" s="23">
        <v>0</v>
      </c>
      <c r="L18" s="24">
        <f t="shared" si="0"/>
        <v>177266.59999999998</v>
      </c>
    </row>
    <row r="19" spans="2:12" s="25" customFormat="1" ht="27.75" customHeight="1" x14ac:dyDescent="0.25">
      <c r="B19" s="21" t="s">
        <v>25</v>
      </c>
      <c r="C19" s="31">
        <v>24.625</v>
      </c>
      <c r="D19" s="37">
        <v>20409.41</v>
      </c>
      <c r="E19" s="32">
        <v>11257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177266.6</v>
      </c>
      <c r="K19" s="23">
        <v>2.187527760504575E-3</v>
      </c>
      <c r="L19" s="24">
        <f t="shared" si="0"/>
        <v>156857.19</v>
      </c>
    </row>
    <row r="20" spans="2:12" s="25" customFormat="1" ht="27.75" customHeight="1" x14ac:dyDescent="0.25">
      <c r="B20" s="21" t="s">
        <v>26</v>
      </c>
      <c r="C20" s="31">
        <v>206.13299999999998</v>
      </c>
      <c r="D20" s="37">
        <v>171766.58</v>
      </c>
      <c r="E20" s="32">
        <v>11259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178256.6</v>
      </c>
      <c r="K20" s="23">
        <v>1.8308286703970156E-2</v>
      </c>
      <c r="L20" s="24">
        <f t="shared" si="0"/>
        <v>6490.0200000000186</v>
      </c>
    </row>
    <row r="21" spans="2:12" s="25" customFormat="1" ht="27.75" customHeight="1" x14ac:dyDescent="0.25">
      <c r="B21" s="21" t="s">
        <v>27</v>
      </c>
      <c r="C21" s="31">
        <v>304.74299999999999</v>
      </c>
      <c r="D21" s="37">
        <v>253889.78</v>
      </c>
      <c r="E21" s="32">
        <v>11259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178223.62000000002</v>
      </c>
      <c r="K21" s="23">
        <v>2.7066613375965894E-2</v>
      </c>
      <c r="L21" s="24">
        <f t="shared" si="0"/>
        <v>-75666.159999999974</v>
      </c>
    </row>
    <row r="22" spans="2:12" s="25" customFormat="1" ht="27.75" customHeight="1" x14ac:dyDescent="0.25">
      <c r="B22" s="21" t="s">
        <v>28</v>
      </c>
      <c r="C22" s="31">
        <v>332.71199999999999</v>
      </c>
      <c r="D22" s="37">
        <v>278246.93</v>
      </c>
      <c r="E22" s="32">
        <v>11259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178902.45000000004</v>
      </c>
      <c r="K22" s="23">
        <v>2.9550759392486012E-2</v>
      </c>
      <c r="L22" s="24">
        <f t="shared" si="0"/>
        <v>-99344.479999999952</v>
      </c>
    </row>
    <row r="23" spans="2:12" s="25" customFormat="1" ht="15" x14ac:dyDescent="0.25">
      <c r="B23" s="26" t="s">
        <v>29</v>
      </c>
      <c r="C23" s="27">
        <f>SUM(C11:C22)</f>
        <v>2260.3469999999998</v>
      </c>
      <c r="D23" s="27">
        <f>SUM(D11:D22)</f>
        <v>1835099.31</v>
      </c>
      <c r="E23" s="34">
        <f>E22</f>
        <v>11259</v>
      </c>
      <c r="F23" s="29">
        <f>SUM(F11:F22)/12</f>
        <v>1.8999999999999996E-2</v>
      </c>
      <c r="G23" s="28"/>
      <c r="H23" s="28"/>
      <c r="I23" s="28"/>
      <c r="J23" s="28">
        <f>SUM(J11:J22)</f>
        <v>2090180.2900000003</v>
      </c>
      <c r="K23" s="30">
        <f>SUM(K11:K22)/12</f>
        <v>1.673179020965514E-2</v>
      </c>
      <c r="L23" s="28">
        <f t="shared" ref="L23" si="1">SUM(L11:L22)</f>
        <v>255080.98000000019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2020-03-12T09:13:39Z</dcterms:modified>
</cp:coreProperties>
</file>